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  <sheet name="CUT OFF" sheetId="6" state="hidden" r:id="rId2"/>
  </sheets>
  <definedNames>
    <definedName name="_xlnm._FilterDatabase" localSheetId="0" hidden="1">Sheet1!$A$1:$Z$23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" l="1"/>
  <c r="Z24" i="1"/>
  <c r="Z25" i="1"/>
  <c r="Z26" i="1"/>
  <c r="Z27" i="1"/>
  <c r="Z28" i="1"/>
  <c r="Z29" i="1"/>
  <c r="Z30" i="1"/>
  <c r="Z31" i="1"/>
  <c r="Z32" i="1"/>
  <c r="Z21" i="1"/>
  <c r="Z22" i="1"/>
  <c r="Z16" i="1"/>
  <c r="Z20" i="1"/>
  <c r="Z13" i="1"/>
  <c r="Z12" i="1"/>
  <c r="Z11" i="1"/>
  <c r="Z7" i="1"/>
  <c r="Z6" i="1"/>
  <c r="Z10" i="1"/>
  <c r="Z9" i="1"/>
  <c r="Z8" i="1"/>
  <c r="Z5" i="1"/>
  <c r="Z15" i="1"/>
  <c r="Z18" i="1"/>
  <c r="Z17" i="1"/>
  <c r="Z2" i="1"/>
  <c r="Z3" i="1"/>
  <c r="Z4" i="1"/>
  <c r="Z14" i="1"/>
  <c r="Z19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<sst xmlns="http://schemas.openxmlformats.org/spreadsheetml/2006/main" count="161" uniqueCount="54">
  <si>
    <t>Image</t>
  </si>
  <si>
    <t/>
  </si>
  <si>
    <t>N - Regular</t>
  </si>
  <si>
    <t>S - Narrow</t>
  </si>
  <si>
    <t>Black</t>
  </si>
  <si>
    <t>Stone</t>
  </si>
  <si>
    <t>Taupe</t>
  </si>
  <si>
    <t>Boston SFB LEVE Taupe</t>
  </si>
  <si>
    <t>Boston LEVE Taupe</t>
  </si>
  <si>
    <t>Arizona</t>
  </si>
  <si>
    <t>Boston</t>
  </si>
  <si>
    <t>ENTREGA</t>
  </si>
  <si>
    <t>Modelo</t>
  </si>
  <si>
    <t>Color</t>
  </si>
  <si>
    <t>JUNIO</t>
  </si>
  <si>
    <t>JULIO</t>
  </si>
  <si>
    <t>AGOSTO</t>
  </si>
  <si>
    <t>DICIEMBRE</t>
  </si>
  <si>
    <t>ENERO</t>
  </si>
  <si>
    <t>FEBRERO</t>
  </si>
  <si>
    <t>MARZO</t>
  </si>
  <si>
    <t>ABRIL</t>
  </si>
  <si>
    <t>OCTUBRE</t>
  </si>
  <si>
    <t>PEDIDO SISTEMA</t>
  </si>
  <si>
    <t>SEPTIEMBRE</t>
  </si>
  <si>
    <t>CORTE</t>
  </si>
  <si>
    <t>26.06.25</t>
  </si>
  <si>
    <t>24.06.25</t>
  </si>
  <si>
    <t>29.06.25</t>
  </si>
  <si>
    <t>23.06.25</t>
  </si>
  <si>
    <t>14.06.25</t>
  </si>
  <si>
    <t>Description</t>
  </si>
  <si>
    <t>Shoe last</t>
  </si>
  <si>
    <t>RETAIL</t>
  </si>
  <si>
    <t>UNITS</t>
  </si>
  <si>
    <t>TOTAL WHS</t>
  </si>
  <si>
    <t>WHS</t>
  </si>
  <si>
    <t>SKU</t>
  </si>
  <si>
    <t>Boston Ante Unisex</t>
  </si>
  <si>
    <t>Dark Tea</t>
  </si>
  <si>
    <t>Pink Clay</t>
  </si>
  <si>
    <t>Arizona EVA</t>
  </si>
  <si>
    <t>Metallic Silver</t>
  </si>
  <si>
    <t>Navy</t>
  </si>
  <si>
    <t>Khaki</t>
  </si>
  <si>
    <t>Papaya</t>
  </si>
  <si>
    <t>White</t>
  </si>
  <si>
    <t>Arizona Birko-Flor Unisex</t>
  </si>
  <si>
    <t>Dark Brown</t>
  </si>
  <si>
    <t>Arizona Birko-Flor Nubuck Unisex</t>
  </si>
  <si>
    <t>Velvet Gray</t>
  </si>
  <si>
    <t>Latte Cream</t>
  </si>
  <si>
    <t>Velvet Gray (Black Buckles)</t>
  </si>
  <si>
    <t>Mocca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</si>
</sst>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_-* #,##0.00\ [$€-40A]_-;\-* #,##0.00\ [$€-40A]_-;_-* &quot;-&quot;??\ [$€-40A]_-;_-@_-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E8E8E8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E8E8E8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6" fontId="6" fillId="2" borderId="1" xfId="9" applyNumberFormat="1" applyFont="1" applyFill="1" applyBorder="1" applyAlignment="1">
      <alignment horizontal="center" vertical="center" wrapText="1"/>
    </xf>
    <xf numFmtId="166" fontId="7" fillId="0" borderId="1" xfId="9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6" fontId="5" fillId="0" borderId="1" xfId="9" applyNumberFormat="1" applyFont="1" applyFill="1" applyBorder="1" applyAlignment="1">
      <alignment horizontal="center" vertical="center"/>
    </xf>
    <xf numFmtId="166" fontId="5" fillId="0" borderId="1" xfId="9" applyNumberFormat="1" applyFont="1" applyBorder="1" applyAlignment="1">
      <alignment horizontal="center" vertical="center"/>
    </xf>
  </cellXfs>
  <cellStyles count="10">
    <cellStyle name="Comma" xfId="9" builtinId="3"/>
    <cellStyle name="Comma 2 2 2 2" xfId="6"/>
    <cellStyle name="Komma 2" xfId="7"/>
    <cellStyle name="Komma 4" xfId="1"/>
    <cellStyle name="Normal" xfId="0" builtinId="0"/>
    <cellStyle name="Normal 2 2 2 2 2 2 2 2" xfId="5"/>
    <cellStyle name="Normal 2 2 2 2 2 3 2 2 2 2 2" xfId="3"/>
    <cellStyle name="Normal 2 2 2 2 2 3 2 2 2 2 2 2" xfId="8"/>
    <cellStyle name="Prozent 2" xfId="4"/>
    <cellStyle name="Standard 2" xfId="2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06/relationships/rdRichValueTypes" Target="richData/rdRichValueType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" Target="richData/rdrichvalue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3</xdr:row>
      <xdr:rowOff>155864</xdr:rowOff>
    </xdr:from>
    <xdr:to>
      <xdr:col>0</xdr:col>
      <xdr:colOff>949036</xdr:colOff>
      <xdr:row>3</xdr:row>
      <xdr:rowOff>613064</xdr:rowOff>
    </xdr:to>
    <xdr:pic>
      <xdr:nvPicPr>
        <xdr:cNvPr id="359" name="Picture 1" descr="Picture">
          <a:extLst>
            <a:ext uri="{FF2B5EF4-FFF2-40B4-BE49-F238E27FC236}">
              <a16:creationId xmlns:a16="http://schemas.microsoft.com/office/drawing/2014/main" xmlns="" id="{00000000-0008-0000-01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1454" y="10564091"/>
          <a:ext cx="914400" cy="457200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18</xdr:row>
      <xdr:rowOff>155864</xdr:rowOff>
    </xdr:from>
    <xdr:to>
      <xdr:col>0</xdr:col>
      <xdr:colOff>949036</xdr:colOff>
      <xdr:row>18</xdr:row>
      <xdr:rowOff>632114</xdr:rowOff>
    </xdr:to>
    <xdr:pic>
      <xdr:nvPicPr>
        <xdr:cNvPr id="386" name="Picture 1" descr="Picture">
          <a:extLst>
            <a:ext uri="{FF2B5EF4-FFF2-40B4-BE49-F238E27FC236}">
              <a16:creationId xmlns:a16="http://schemas.microsoft.com/office/drawing/2014/main" xmlns="" id="{00000000-0008-0000-01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1454" y="608768728"/>
          <a:ext cx="914400" cy="476250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22</xdr:row>
      <xdr:rowOff>155864</xdr:rowOff>
    </xdr:from>
    <xdr:to>
      <xdr:col>0</xdr:col>
      <xdr:colOff>949036</xdr:colOff>
      <xdr:row>22</xdr:row>
      <xdr:rowOff>632114</xdr:rowOff>
    </xdr:to>
    <xdr:pic>
      <xdr:nvPicPr>
        <xdr:cNvPr id="1587" name="Picture 1" descr="Picture">
          <a:extLst>
            <a:ext uri="{FF2B5EF4-FFF2-40B4-BE49-F238E27FC236}">
              <a16:creationId xmlns:a16="http://schemas.microsoft.com/office/drawing/2014/main" xmlns="" id="{00000000-0008-0000-01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1454" y="709456637"/>
          <a:ext cx="914400" cy="476250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1</xdr:row>
      <xdr:rowOff>155864</xdr:rowOff>
    </xdr:from>
    <xdr:to>
      <xdr:col>0</xdr:col>
      <xdr:colOff>949036</xdr:colOff>
      <xdr:row>1</xdr:row>
      <xdr:rowOff>594014</xdr:rowOff>
    </xdr:to>
    <xdr:pic>
      <xdr:nvPicPr>
        <xdr:cNvPr id="1715" name="Picture 1" descr="Picture">
          <a:extLst>
            <a:ext uri="{FF2B5EF4-FFF2-40B4-BE49-F238E27FC236}">
              <a16:creationId xmlns:a16="http://schemas.microsoft.com/office/drawing/2014/main" xmlns="" id="{00000000-0008-0000-01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1454" y="494260909"/>
          <a:ext cx="914400" cy="438150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2</xdr:row>
      <xdr:rowOff>155864</xdr:rowOff>
    </xdr:from>
    <xdr:to>
      <xdr:col>0</xdr:col>
      <xdr:colOff>949036</xdr:colOff>
      <xdr:row>2</xdr:row>
      <xdr:rowOff>594014</xdr:rowOff>
    </xdr:to>
    <xdr:pic>
      <xdr:nvPicPr>
        <xdr:cNvPr id="1716" name="Picture 1" descr="Picture">
          <a:extLst>
            <a:ext uri="{FF2B5EF4-FFF2-40B4-BE49-F238E27FC236}">
              <a16:creationId xmlns:a16="http://schemas.microsoft.com/office/drawing/2014/main" xmlns="" id="{00000000-0008-0000-01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1454" y="320524909"/>
          <a:ext cx="914400" cy="438150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13</xdr:row>
      <xdr:rowOff>155864</xdr:rowOff>
    </xdr:from>
    <xdr:to>
      <xdr:col>0</xdr:col>
      <xdr:colOff>949036</xdr:colOff>
      <xdr:row>13</xdr:row>
      <xdr:rowOff>594014</xdr:rowOff>
    </xdr:to>
    <xdr:pic>
      <xdr:nvPicPr>
        <xdr:cNvPr id="1718" name="Picture 1" descr="Picture">
          <a:extLst>
            <a:ext uri="{FF2B5EF4-FFF2-40B4-BE49-F238E27FC236}">
              <a16:creationId xmlns:a16="http://schemas.microsoft.com/office/drawing/2014/main" xmlns="" id="{00000000-0008-0000-01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1454" y="293872228"/>
          <a:ext cx="914400" cy="438150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4</xdr:row>
      <xdr:rowOff>155864</xdr:rowOff>
    </xdr:from>
    <xdr:to>
      <xdr:col>0</xdr:col>
      <xdr:colOff>949036</xdr:colOff>
      <xdr:row>4</xdr:row>
      <xdr:rowOff>613064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D5706A31-224F-4247-8BB5-6B0D7A77F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086" y="2327564"/>
          <a:ext cx="914400" cy="457200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19</xdr:row>
      <xdr:rowOff>155864</xdr:rowOff>
    </xdr:from>
    <xdr:to>
      <xdr:col>0</xdr:col>
      <xdr:colOff>949036</xdr:colOff>
      <xdr:row>19</xdr:row>
      <xdr:rowOff>632114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xmlns="" id="{FEA12385-115A-47A6-82DE-5C524F7B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36" y="17377064"/>
          <a:ext cx="914400" cy="476250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23</xdr:row>
      <xdr:rowOff>155864</xdr:rowOff>
    </xdr:from>
    <xdr:to>
      <xdr:col>0</xdr:col>
      <xdr:colOff>949036</xdr:colOff>
      <xdr:row>23</xdr:row>
      <xdr:rowOff>632114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03F78124-5810-45D7-85D3-31A2EE1E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36" y="21339464"/>
          <a:ext cx="914400" cy="4762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2"/>
  <sheetViews>
    <sheetView showGridLines="0" tabSelected="1" zoomScaleNormal="100" workbookViewId="0">
      <pane ySplit="1" topLeftCell="A2" activePane="bottomLeft" state="frozen"/>
      <selection pane="bottomLeft" activeCell="H5" sqref="H5"/>
    </sheetView>
  </sheetViews>
  <sheetFormatPr defaultColWidth="9.140625" defaultRowHeight="78" customHeight="1"/>
  <cols>
    <col min="1" max="1" width="17.28515625" style="9" bestFit="1" customWidth="1"/>
    <col min="2" max="2" width="13" style="9" customWidth="1"/>
    <col min="3" max="3" width="35.85546875" style="9" customWidth="1"/>
    <col min="4" max="4" width="19.42578125" style="9" bestFit="1" customWidth="1"/>
    <col min="5" max="5" width="13.42578125" style="9" customWidth="1"/>
    <col min="6" max="6" width="16.28515625" style="9" customWidth="1"/>
    <col min="7" max="7" width="11.28515625" style="15" bestFit="1" customWidth="1"/>
    <col min="8" max="8" width="9.42578125" style="16" bestFit="1" customWidth="1"/>
    <col min="9" max="9" width="13.42578125" style="9" customWidth="1"/>
    <col min="10" max="10" width="13.7109375" style="9" customWidth="1"/>
    <col min="11" max="11" width="13.42578125" style="9" customWidth="1"/>
    <col min="12" max="14" width="13.7109375" style="9" customWidth="1"/>
    <col min="15" max="15" width="13.140625" style="9" customWidth="1"/>
    <col min="16" max="18" width="13.7109375" style="9" customWidth="1"/>
    <col min="19" max="19" width="13.42578125" style="9" customWidth="1"/>
    <col min="20" max="20" width="13.7109375" style="9" customWidth="1"/>
    <col min="21" max="21" width="13.42578125" style="9" customWidth="1"/>
    <col min="22" max="24" width="13.7109375" style="9" customWidth="1"/>
    <col min="25" max="25" width="15.7109375" style="10" bestFit="1" customWidth="1"/>
    <col min="26" max="26" width="9.42578125" style="10" customWidth="1"/>
    <col min="27" max="16384" width="9.140625" style="9"/>
  </cols>
  <sheetData>
    <row r="1" spans="1:26" s="11" customFormat="1" ht="30">
      <c r="A1" s="1" t="s">
        <v>0</v>
      </c>
      <c r="B1" s="7" t="s">
        <v>37</v>
      </c>
      <c r="C1" s="1" t="s">
        <v>31</v>
      </c>
      <c r="D1" s="1" t="s">
        <v>12</v>
      </c>
      <c r="E1" s="1" t="s">
        <v>13</v>
      </c>
      <c r="F1" s="1" t="s">
        <v>32</v>
      </c>
      <c r="G1" s="12" t="s">
        <v>36</v>
      </c>
      <c r="H1" s="12" t="s">
        <v>33</v>
      </c>
      <c r="I1" s="2">
        <v>35</v>
      </c>
      <c r="J1" s="2">
        <v>36</v>
      </c>
      <c r="K1" s="2">
        <v>37</v>
      </c>
      <c r="L1" s="2">
        <v>38</v>
      </c>
      <c r="M1" s="2">
        <v>39</v>
      </c>
      <c r="N1" s="2">
        <v>40</v>
      </c>
      <c r="O1" s="2">
        <v>41</v>
      </c>
      <c r="P1" s="2">
        <v>42</v>
      </c>
      <c r="Q1" s="2">
        <v>43</v>
      </c>
      <c r="R1" s="2">
        <v>44</v>
      </c>
      <c r="S1" s="2">
        <v>45</v>
      </c>
      <c r="T1" s="2">
        <v>46</v>
      </c>
      <c r="U1" s="2">
        <v>47</v>
      </c>
      <c r="V1" s="2">
        <v>48</v>
      </c>
      <c r="W1" s="2">
        <v>49</v>
      </c>
      <c r="X1" s="2">
        <v>50</v>
      </c>
      <c r="Y1" s="1" t="s">
        <v>34</v>
      </c>
      <c r="Z1" s="1" t="s">
        <v>35</v>
      </c>
    </row>
    <row r="2" spans="1:26" ht="78" customHeight="1">
      <c r="A2" s="9" t="s">
        <v>1</v>
      </c>
      <c r="B2" s="10">
        <v>560771</v>
      </c>
      <c r="C2" s="10" t="s">
        <v>7</v>
      </c>
      <c r="D2" s="9" t="s">
        <v>10</v>
      </c>
      <c r="E2" s="9" t="s">
        <v>6</v>
      </c>
      <c r="F2" s="9" t="s">
        <v>2</v>
      </c>
      <c r="G2" s="13">
        <v>78.38</v>
      </c>
      <c r="H2" s="13">
        <v>165</v>
      </c>
      <c r="I2" s="10"/>
      <c r="J2" s="10"/>
      <c r="K2" s="10"/>
      <c r="L2" s="10"/>
      <c r="M2" s="10"/>
      <c r="N2" s="10"/>
      <c r="O2" s="10"/>
      <c r="P2" s="10">
        <v>60</v>
      </c>
      <c r="Q2" s="10">
        <v>60</v>
      </c>
      <c r="R2" s="10">
        <v>60</v>
      </c>
      <c r="S2" s="10">
        <v>60</v>
      </c>
      <c r="T2" s="10">
        <v>60</v>
      </c>
      <c r="U2" s="10"/>
      <c r="V2" s="10"/>
      <c r="W2" s="10">
        <v>60</v>
      </c>
      <c r="X2" s="10">
        <v>60</v>
      </c>
      <c r="Y2" s="14"/>
      <c r="Z2" s="8">
        <f t="shared" ref="Z2:Z19" si="0">+Y2*G2</f>
        <v>0</v>
      </c>
    </row>
    <row r="3" spans="1:26" ht="78" customHeight="1">
      <c r="A3" s="9" t="s">
        <v>1</v>
      </c>
      <c r="B3" s="10">
        <v>560773</v>
      </c>
      <c r="C3" s="10" t="s">
        <v>7</v>
      </c>
      <c r="D3" s="9" t="s">
        <v>10</v>
      </c>
      <c r="E3" s="9" t="s">
        <v>6</v>
      </c>
      <c r="F3" s="9" t="s">
        <v>3</v>
      </c>
      <c r="G3" s="13">
        <v>78.38</v>
      </c>
      <c r="H3" s="13">
        <v>165</v>
      </c>
      <c r="I3" s="10">
        <v>1</v>
      </c>
      <c r="J3" s="10"/>
      <c r="K3" s="10">
        <v>60</v>
      </c>
      <c r="L3" s="10">
        <v>60</v>
      </c>
      <c r="M3" s="10">
        <v>60</v>
      </c>
      <c r="N3" s="10">
        <v>60</v>
      </c>
      <c r="O3" s="10">
        <v>60</v>
      </c>
      <c r="P3" s="10">
        <v>6</v>
      </c>
      <c r="Q3" s="10">
        <v>0</v>
      </c>
      <c r="R3" s="10">
        <v>18</v>
      </c>
      <c r="S3" s="10">
        <v>0</v>
      </c>
      <c r="T3" s="10">
        <v>28</v>
      </c>
      <c r="U3" s="10"/>
      <c r="V3" s="10"/>
      <c r="W3" s="10"/>
      <c r="X3" s="10"/>
      <c r="Y3" s="14"/>
      <c r="Z3" s="8">
        <f t="shared" si="0"/>
        <v>0</v>
      </c>
    </row>
    <row r="4" spans="1:26" ht="78" customHeight="1">
      <c r="A4" s="9" t="s">
        <v>1</v>
      </c>
      <c r="B4" s="10">
        <v>129421</v>
      </c>
      <c r="C4" s="10" t="s">
        <v>41</v>
      </c>
      <c r="D4" s="9" t="s">
        <v>9</v>
      </c>
      <c r="E4" s="9" t="s">
        <v>4</v>
      </c>
      <c r="F4" s="9" t="s">
        <v>2</v>
      </c>
      <c r="G4" s="13">
        <v>26.13</v>
      </c>
      <c r="H4" s="13">
        <v>55</v>
      </c>
      <c r="I4" s="10"/>
      <c r="J4" s="10"/>
      <c r="K4" s="10"/>
      <c r="L4" s="10"/>
      <c r="M4" s="10"/>
      <c r="N4" s="10"/>
      <c r="O4" s="10">
        <v>60</v>
      </c>
      <c r="P4" s="10">
        <v>60</v>
      </c>
      <c r="Q4" s="10">
        <v>60</v>
      </c>
      <c r="R4" s="10">
        <v>60</v>
      </c>
      <c r="S4" s="10">
        <v>60</v>
      </c>
      <c r="T4" s="10">
        <v>60</v>
      </c>
      <c r="U4" s="10"/>
      <c r="V4" s="10"/>
      <c r="W4" s="10"/>
      <c r="X4" s="10"/>
      <c r="Y4" s="14"/>
      <c r="Z4" s="8">
        <f t="shared" si="0"/>
        <v>0</v>
      </c>
    </row>
    <row r="5" spans="1:26" ht="78" customHeight="1">
      <c r="A5" s="9" t="s">
        <v>1</v>
      </c>
      <c r="B5" s="10">
        <v>129423</v>
      </c>
      <c r="C5" s="10" t="s">
        <v>41</v>
      </c>
      <c r="D5" s="9" t="s">
        <v>9</v>
      </c>
      <c r="E5" s="9" t="s">
        <v>4</v>
      </c>
      <c r="F5" s="9" t="s">
        <v>3</v>
      </c>
      <c r="G5" s="13">
        <v>26.13</v>
      </c>
      <c r="H5" s="13">
        <v>55</v>
      </c>
      <c r="I5" s="10">
        <v>60</v>
      </c>
      <c r="J5" s="10">
        <v>60</v>
      </c>
      <c r="K5" s="10">
        <v>60</v>
      </c>
      <c r="L5" s="10">
        <v>60</v>
      </c>
      <c r="M5" s="10">
        <v>60</v>
      </c>
      <c r="N5" s="10">
        <v>60</v>
      </c>
      <c r="O5" s="10">
        <v>60</v>
      </c>
      <c r="P5" s="10"/>
      <c r="Q5" s="10"/>
      <c r="R5" s="10"/>
      <c r="S5" s="10"/>
      <c r="T5" s="10"/>
      <c r="U5" s="10"/>
      <c r="V5" s="10"/>
      <c r="W5" s="10"/>
      <c r="X5" s="10"/>
      <c r="Y5" s="14"/>
      <c r="Z5" s="8">
        <f t="shared" ref="Z5:Z13" si="1">+Y5*G5</f>
        <v>0</v>
      </c>
    </row>
    <row r="6" spans="1:26" ht="78" customHeight="1">
      <c r="A6" s="9" t="e" vm="1">
        <v>#VALUE!</v>
      </c>
      <c r="B6" s="10">
        <v>1019094</v>
      </c>
      <c r="C6" s="10" t="s">
        <v>41</v>
      </c>
      <c r="D6" s="9" t="s">
        <v>9</v>
      </c>
      <c r="E6" s="9" t="s">
        <v>44</v>
      </c>
      <c r="F6" s="9" t="s">
        <v>2</v>
      </c>
      <c r="G6" s="13">
        <v>26.13</v>
      </c>
      <c r="H6" s="13">
        <v>55</v>
      </c>
      <c r="I6" s="10"/>
      <c r="J6" s="10"/>
      <c r="K6" s="10"/>
      <c r="L6" s="10"/>
      <c r="M6" s="10"/>
      <c r="N6" s="10"/>
      <c r="O6" s="10">
        <v>60</v>
      </c>
      <c r="P6" s="10">
        <v>60</v>
      </c>
      <c r="R6" s="10">
        <v>60</v>
      </c>
      <c r="S6" s="10">
        <v>60</v>
      </c>
      <c r="T6" s="10">
        <v>8</v>
      </c>
      <c r="U6" s="10"/>
      <c r="V6" s="10"/>
      <c r="W6" s="10"/>
      <c r="X6" s="10"/>
      <c r="Y6" s="14"/>
      <c r="Z6" s="8">
        <f t="shared" si="1"/>
        <v>0</v>
      </c>
    </row>
    <row r="7" spans="1:26" ht="78" customHeight="1">
      <c r="A7" s="9" t="e" vm="1">
        <v>#VALUE!</v>
      </c>
      <c r="B7" s="10">
        <v>1019152</v>
      </c>
      <c r="C7" s="10" t="s">
        <v>41</v>
      </c>
      <c r="D7" s="9" t="s">
        <v>9</v>
      </c>
      <c r="E7" s="9" t="s">
        <v>44</v>
      </c>
      <c r="F7" s="9" t="s">
        <v>3</v>
      </c>
      <c r="G7" s="13">
        <v>26.13</v>
      </c>
      <c r="H7" s="13">
        <v>55</v>
      </c>
      <c r="I7" s="10">
        <v>60</v>
      </c>
      <c r="J7" s="10">
        <v>60</v>
      </c>
      <c r="K7" s="10">
        <v>60</v>
      </c>
      <c r="L7" s="10">
        <v>60</v>
      </c>
      <c r="M7" s="10">
        <v>60</v>
      </c>
      <c r="N7" s="10">
        <v>60</v>
      </c>
      <c r="O7" s="10">
        <v>60</v>
      </c>
      <c r="P7" s="10">
        <v>60</v>
      </c>
      <c r="Q7" s="10"/>
      <c r="R7" s="10"/>
      <c r="S7" s="10"/>
      <c r="T7" s="10"/>
      <c r="U7" s="10"/>
      <c r="V7" s="10"/>
      <c r="W7" s="10"/>
      <c r="X7" s="10"/>
      <c r="Y7" s="14"/>
      <c r="Z7" s="8">
        <f t="shared" si="1"/>
        <v>0</v>
      </c>
    </row>
    <row r="8" spans="1:26" ht="78" customHeight="1">
      <c r="A8" s="9" t="e" vm="2">
        <v>#VALUE!</v>
      </c>
      <c r="B8" s="10">
        <v>1003490</v>
      </c>
      <c r="C8" s="10" t="s">
        <v>41</v>
      </c>
      <c r="D8" s="9" t="s">
        <v>9</v>
      </c>
      <c r="E8" s="9" t="s">
        <v>42</v>
      </c>
      <c r="F8" s="9" t="s">
        <v>2</v>
      </c>
      <c r="G8" s="13">
        <v>26.13</v>
      </c>
      <c r="H8" s="13">
        <v>55</v>
      </c>
      <c r="I8" s="10"/>
      <c r="J8" s="10"/>
      <c r="K8" s="10"/>
      <c r="L8" s="10"/>
      <c r="M8" s="10"/>
      <c r="N8" s="10"/>
      <c r="O8" s="10">
        <v>60</v>
      </c>
      <c r="P8" s="10">
        <v>60</v>
      </c>
      <c r="Q8" s="10">
        <v>60</v>
      </c>
      <c r="R8" s="10">
        <v>60</v>
      </c>
      <c r="S8" s="10">
        <v>60</v>
      </c>
      <c r="T8" s="10">
        <v>60</v>
      </c>
      <c r="U8" s="10"/>
      <c r="V8" s="10"/>
      <c r="W8" s="10"/>
      <c r="X8" s="10"/>
      <c r="Y8" s="14"/>
      <c r="Z8" s="8">
        <f t="shared" si="1"/>
        <v>0</v>
      </c>
    </row>
    <row r="9" spans="1:26" ht="78" customHeight="1">
      <c r="A9" s="9" t="e" vm="2">
        <v>#VALUE!</v>
      </c>
      <c r="B9" s="10">
        <v>1003491</v>
      </c>
      <c r="C9" s="10" t="s">
        <v>41</v>
      </c>
      <c r="D9" s="9" t="s">
        <v>9</v>
      </c>
      <c r="E9" s="9" t="s">
        <v>42</v>
      </c>
      <c r="F9" s="9" t="s">
        <v>3</v>
      </c>
      <c r="G9" s="13">
        <v>26.13</v>
      </c>
      <c r="H9" s="13">
        <v>55</v>
      </c>
      <c r="I9" s="10">
        <v>60</v>
      </c>
      <c r="J9" s="10">
        <v>60</v>
      </c>
      <c r="K9" s="10">
        <v>60</v>
      </c>
      <c r="L9" s="10">
        <v>60</v>
      </c>
      <c r="M9" s="10">
        <v>60</v>
      </c>
      <c r="N9" s="10">
        <v>60</v>
      </c>
      <c r="O9" s="10">
        <v>60</v>
      </c>
      <c r="P9" s="10"/>
      <c r="Q9" s="10"/>
      <c r="R9" s="10"/>
      <c r="S9" s="10"/>
      <c r="T9" s="10"/>
      <c r="U9" s="10"/>
      <c r="V9" s="10"/>
      <c r="W9" s="10"/>
      <c r="X9" s="10"/>
      <c r="Y9" s="14"/>
      <c r="Z9" s="8">
        <f t="shared" si="1"/>
        <v>0</v>
      </c>
    </row>
    <row r="10" spans="1:26" ht="78" customHeight="1">
      <c r="A10" s="9" t="e" vm="3">
        <v>#VALUE!</v>
      </c>
      <c r="B10" s="10">
        <v>1019051</v>
      </c>
      <c r="C10" s="10" t="s">
        <v>41</v>
      </c>
      <c r="D10" s="9" t="s">
        <v>9</v>
      </c>
      <c r="E10" s="9" t="s">
        <v>43</v>
      </c>
      <c r="F10" s="9" t="s">
        <v>2</v>
      </c>
      <c r="G10" s="13">
        <v>26.13</v>
      </c>
      <c r="H10" s="13">
        <v>55</v>
      </c>
      <c r="I10" s="10"/>
      <c r="J10" s="10"/>
      <c r="K10" s="10"/>
      <c r="L10" s="10"/>
      <c r="M10" s="10"/>
      <c r="N10" s="10"/>
      <c r="O10" s="10">
        <v>60</v>
      </c>
      <c r="P10" s="10">
        <v>60</v>
      </c>
      <c r="Q10" s="10">
        <v>60</v>
      </c>
      <c r="R10" s="10">
        <v>60</v>
      </c>
      <c r="S10" s="10">
        <v>60</v>
      </c>
      <c r="T10" s="10">
        <v>60</v>
      </c>
      <c r="U10" s="10"/>
      <c r="V10" s="10"/>
      <c r="W10" s="10"/>
      <c r="X10" s="10"/>
      <c r="Y10" s="14"/>
      <c r="Z10" s="8">
        <f t="shared" si="1"/>
        <v>0</v>
      </c>
    </row>
    <row r="11" spans="1:26" ht="78" customHeight="1">
      <c r="A11" s="9" t="e" vm="4">
        <v>#VALUE!</v>
      </c>
      <c r="B11" s="10">
        <v>1025586</v>
      </c>
      <c r="C11" s="10" t="s">
        <v>41</v>
      </c>
      <c r="D11" s="9" t="s">
        <v>9</v>
      </c>
      <c r="E11" s="9" t="s">
        <v>45</v>
      </c>
      <c r="F11" s="9" t="s">
        <v>3</v>
      </c>
      <c r="G11" s="13">
        <v>26.13</v>
      </c>
      <c r="H11" s="13">
        <v>55</v>
      </c>
      <c r="I11" s="10">
        <v>60</v>
      </c>
      <c r="J11" s="10">
        <v>60</v>
      </c>
      <c r="K11" s="10">
        <v>60</v>
      </c>
      <c r="L11" s="10">
        <v>60</v>
      </c>
      <c r="M11" s="10">
        <v>60</v>
      </c>
      <c r="N11" s="10">
        <v>60</v>
      </c>
      <c r="O11" s="10">
        <v>60</v>
      </c>
      <c r="P11" s="10"/>
      <c r="Q11" s="10"/>
      <c r="R11" s="10"/>
      <c r="S11" s="10"/>
      <c r="T11" s="10"/>
      <c r="U11" s="10"/>
      <c r="V11" s="10"/>
      <c r="W11" s="10"/>
      <c r="X11" s="10"/>
      <c r="Y11" s="14"/>
      <c r="Z11" s="8">
        <f t="shared" si="1"/>
        <v>0</v>
      </c>
    </row>
    <row r="12" spans="1:26" ht="78" customHeight="1">
      <c r="A12" s="9" t="e" vm="5">
        <v>#VALUE!</v>
      </c>
      <c r="B12" s="10">
        <v>129441</v>
      </c>
      <c r="C12" s="10" t="s">
        <v>41</v>
      </c>
      <c r="D12" s="9" t="s">
        <v>9</v>
      </c>
      <c r="E12" s="9" t="s">
        <v>46</v>
      </c>
      <c r="F12" s="9" t="s">
        <v>2</v>
      </c>
      <c r="G12" s="13">
        <v>26.13</v>
      </c>
      <c r="H12" s="13">
        <v>55</v>
      </c>
      <c r="I12" s="10"/>
      <c r="J12" s="10"/>
      <c r="K12" s="10"/>
      <c r="L12" s="10"/>
      <c r="M12" s="10"/>
      <c r="N12" s="10"/>
      <c r="O12" s="10">
        <v>60</v>
      </c>
      <c r="P12" s="10">
        <v>60</v>
      </c>
      <c r="Q12" s="10">
        <v>60</v>
      </c>
      <c r="R12" s="10">
        <v>60</v>
      </c>
      <c r="S12" s="10">
        <v>60</v>
      </c>
      <c r="T12" s="10">
        <v>60</v>
      </c>
      <c r="U12" s="10"/>
      <c r="V12" s="10"/>
      <c r="W12" s="10"/>
      <c r="X12" s="10"/>
      <c r="Y12" s="14"/>
      <c r="Z12" s="8">
        <f t="shared" si="1"/>
        <v>0</v>
      </c>
    </row>
    <row r="13" spans="1:26" ht="78" customHeight="1">
      <c r="A13" s="9" t="e" vm="5">
        <v>#VALUE!</v>
      </c>
      <c r="B13" s="10">
        <v>129443</v>
      </c>
      <c r="C13" s="10" t="s">
        <v>41</v>
      </c>
      <c r="D13" s="9" t="s">
        <v>9</v>
      </c>
      <c r="E13" s="9" t="s">
        <v>46</v>
      </c>
      <c r="F13" s="9" t="s">
        <v>3</v>
      </c>
      <c r="G13" s="13">
        <v>26.13</v>
      </c>
      <c r="H13" s="13">
        <v>55</v>
      </c>
      <c r="I13" s="10">
        <v>60</v>
      </c>
      <c r="J13" s="10">
        <v>60</v>
      </c>
      <c r="K13" s="10">
        <v>60</v>
      </c>
      <c r="L13" s="10">
        <v>60</v>
      </c>
      <c r="M13" s="10">
        <v>60</v>
      </c>
      <c r="N13" s="10">
        <v>60</v>
      </c>
      <c r="O13" s="10">
        <v>60</v>
      </c>
      <c r="P13" s="10"/>
      <c r="Q13" s="10"/>
      <c r="R13" s="10"/>
      <c r="S13" s="10"/>
      <c r="T13" s="10"/>
      <c r="U13" s="10"/>
      <c r="V13" s="10"/>
      <c r="W13" s="10"/>
      <c r="X13" s="10"/>
      <c r="Y13" s="14"/>
      <c r="Z13" s="8">
        <f t="shared" si="1"/>
        <v>0</v>
      </c>
    </row>
    <row r="14" spans="1:26" ht="78" customHeight="1">
      <c r="A14" s="9" t="s">
        <v>1</v>
      </c>
      <c r="B14" s="10">
        <v>60463</v>
      </c>
      <c r="C14" s="10" t="s">
        <v>8</v>
      </c>
      <c r="D14" s="9" t="s">
        <v>10</v>
      </c>
      <c r="E14" s="9" t="s">
        <v>6</v>
      </c>
      <c r="F14" s="9" t="s">
        <v>3</v>
      </c>
      <c r="G14" s="13">
        <v>71.25</v>
      </c>
      <c r="H14" s="13">
        <v>150</v>
      </c>
      <c r="I14" s="10"/>
      <c r="J14" s="10"/>
      <c r="K14" s="10"/>
      <c r="L14" s="10"/>
      <c r="M14" s="10"/>
      <c r="N14" s="10"/>
      <c r="O14" s="10"/>
      <c r="P14" s="10">
        <v>25</v>
      </c>
      <c r="Q14" s="10">
        <v>30</v>
      </c>
      <c r="R14" s="10">
        <v>29</v>
      </c>
      <c r="S14" s="10">
        <v>16</v>
      </c>
      <c r="T14" s="10">
        <v>9</v>
      </c>
      <c r="U14" s="10"/>
      <c r="V14" s="10"/>
      <c r="W14" s="10"/>
      <c r="X14" s="10"/>
      <c r="Y14" s="14"/>
      <c r="Z14" s="8">
        <f>+Y14*G14</f>
        <v>0</v>
      </c>
    </row>
    <row r="15" spans="1:26" ht="78" customHeight="1">
      <c r="A15" s="9" t="e" vm="6">
        <v>#VALUE!</v>
      </c>
      <c r="B15" s="10">
        <v>1031618</v>
      </c>
      <c r="C15" s="10" t="s">
        <v>38</v>
      </c>
      <c r="D15" s="9" t="s">
        <v>10</v>
      </c>
      <c r="E15" s="9" t="s">
        <v>40</v>
      </c>
      <c r="F15" s="9" t="s">
        <v>2</v>
      </c>
      <c r="G15" s="13">
        <v>73.62</v>
      </c>
      <c r="H15" s="13">
        <v>155</v>
      </c>
      <c r="I15" s="10">
        <v>17</v>
      </c>
      <c r="J15" s="10">
        <v>60</v>
      </c>
      <c r="K15" s="10">
        <v>60</v>
      </c>
      <c r="L15" s="10">
        <v>60</v>
      </c>
      <c r="M15" s="10">
        <v>60</v>
      </c>
      <c r="N15" s="10">
        <v>60</v>
      </c>
      <c r="O15" s="10">
        <v>60</v>
      </c>
      <c r="P15" s="10">
        <v>60</v>
      </c>
      <c r="Q15" s="10">
        <v>60</v>
      </c>
      <c r="R15" s="10">
        <v>51</v>
      </c>
      <c r="S15" s="10">
        <v>43</v>
      </c>
      <c r="T15" s="10"/>
      <c r="U15" s="10"/>
      <c r="V15" s="10"/>
      <c r="W15" s="10"/>
      <c r="X15" s="10"/>
      <c r="Y15" s="14"/>
      <c r="Z15" s="8">
        <f>+Y15*G15</f>
        <v>0</v>
      </c>
    </row>
    <row r="16" spans="1:26" ht="78" customHeight="1">
      <c r="A16" s="9" t="e" vm="6">
        <v>#VALUE!</v>
      </c>
      <c r="B16" s="10">
        <v>1031635</v>
      </c>
      <c r="C16" s="10" t="s">
        <v>38</v>
      </c>
      <c r="D16" s="9" t="s">
        <v>10</v>
      </c>
      <c r="E16" s="9" t="s">
        <v>40</v>
      </c>
      <c r="F16" s="9" t="s">
        <v>3</v>
      </c>
      <c r="G16" s="13">
        <v>73.62</v>
      </c>
      <c r="H16" s="13">
        <v>155</v>
      </c>
      <c r="I16" s="10">
        <v>60</v>
      </c>
      <c r="J16" s="10">
        <v>60</v>
      </c>
      <c r="K16" s="10">
        <v>60</v>
      </c>
      <c r="L16" s="10">
        <v>60</v>
      </c>
      <c r="M16" s="10">
        <v>60</v>
      </c>
      <c r="N16" s="10">
        <v>60</v>
      </c>
      <c r="O16" s="10">
        <v>60</v>
      </c>
      <c r="P16" s="10">
        <v>60</v>
      </c>
      <c r="Q16" s="10">
        <v>26</v>
      </c>
      <c r="R16" s="10">
        <v>29</v>
      </c>
      <c r="S16" s="10">
        <v>23</v>
      </c>
      <c r="T16" s="10"/>
      <c r="U16" s="10"/>
      <c r="V16" s="10"/>
      <c r="W16" s="10"/>
      <c r="X16" s="10"/>
      <c r="Y16" s="14"/>
      <c r="Z16" s="8">
        <f>+Y16*G16</f>
        <v>0</v>
      </c>
    </row>
    <row r="17" spans="1:26" ht="78" customHeight="1">
      <c r="A17" s="9" t="e" vm="7">
        <v>#VALUE!</v>
      </c>
      <c r="B17" s="10">
        <v>1032813</v>
      </c>
      <c r="C17" s="10" t="s">
        <v>38</v>
      </c>
      <c r="D17" s="9" t="s">
        <v>10</v>
      </c>
      <c r="E17" s="9" t="s">
        <v>39</v>
      </c>
      <c r="F17" s="9" t="s">
        <v>2</v>
      </c>
      <c r="G17" s="13">
        <v>73.62</v>
      </c>
      <c r="H17" s="13">
        <v>155</v>
      </c>
      <c r="I17" s="10">
        <v>60</v>
      </c>
      <c r="J17" s="10">
        <v>60</v>
      </c>
      <c r="K17" s="10">
        <v>60</v>
      </c>
      <c r="L17" s="10">
        <v>60</v>
      </c>
      <c r="M17" s="10">
        <v>60</v>
      </c>
      <c r="N17" s="10">
        <v>60</v>
      </c>
      <c r="O17" s="10">
        <v>60</v>
      </c>
      <c r="P17" s="10">
        <v>60</v>
      </c>
      <c r="Q17" s="10">
        <v>60</v>
      </c>
      <c r="R17" s="10">
        <v>60</v>
      </c>
      <c r="S17" s="10">
        <v>60</v>
      </c>
      <c r="T17" s="10">
        <v>60</v>
      </c>
      <c r="U17" s="10"/>
      <c r="V17" s="10"/>
      <c r="W17" s="10"/>
      <c r="X17" s="10"/>
      <c r="Y17" s="14"/>
      <c r="Z17" s="8">
        <f>+Y17*G17</f>
        <v>0</v>
      </c>
    </row>
    <row r="18" spans="1:26" ht="78" customHeight="1">
      <c r="A18" s="9" t="e" vm="7">
        <v>#VALUE!</v>
      </c>
      <c r="B18" s="10">
        <v>1032795</v>
      </c>
      <c r="C18" s="10" t="s">
        <v>38</v>
      </c>
      <c r="D18" s="9" t="s">
        <v>10</v>
      </c>
      <c r="E18" s="9" t="s">
        <v>39</v>
      </c>
      <c r="F18" s="9" t="s">
        <v>3</v>
      </c>
      <c r="G18" s="13">
        <v>73.62</v>
      </c>
      <c r="H18" s="13">
        <v>155</v>
      </c>
      <c r="I18" s="10">
        <v>43</v>
      </c>
      <c r="J18" s="10">
        <v>60</v>
      </c>
      <c r="K18" s="10">
        <v>60</v>
      </c>
      <c r="L18" s="10">
        <v>60</v>
      </c>
      <c r="M18" s="10">
        <v>60</v>
      </c>
      <c r="N18" s="10">
        <v>60</v>
      </c>
      <c r="O18" s="10">
        <v>60</v>
      </c>
      <c r="P18" s="10">
        <v>60</v>
      </c>
      <c r="Q18" s="10">
        <v>60</v>
      </c>
      <c r="R18" s="10">
        <v>60</v>
      </c>
      <c r="S18" s="10">
        <v>60</v>
      </c>
      <c r="T18" s="10">
        <v>60</v>
      </c>
      <c r="U18" s="10"/>
      <c r="V18" s="10"/>
      <c r="W18" s="10"/>
      <c r="X18" s="10"/>
      <c r="Y18" s="14"/>
      <c r="Z18" s="8">
        <f>+Y18*G18</f>
        <v>0</v>
      </c>
    </row>
    <row r="19" spans="1:26" ht="78" customHeight="1">
      <c r="A19" s="9" t="s">
        <v>1</v>
      </c>
      <c r="B19" s="10">
        <v>51791</v>
      </c>
      <c r="C19" s="10" t="s">
        <v>47</v>
      </c>
      <c r="D19" s="9" t="s">
        <v>9</v>
      </c>
      <c r="E19" s="9" t="s">
        <v>4</v>
      </c>
      <c r="F19" s="9" t="s">
        <v>2</v>
      </c>
      <c r="G19" s="13">
        <v>42.749999999999993</v>
      </c>
      <c r="H19" s="13">
        <v>90</v>
      </c>
      <c r="I19" s="10">
        <v>60</v>
      </c>
      <c r="J19" s="10">
        <v>60</v>
      </c>
      <c r="K19" s="10">
        <v>60</v>
      </c>
      <c r="L19" s="10">
        <v>60</v>
      </c>
      <c r="M19" s="10">
        <v>60</v>
      </c>
      <c r="N19" s="10">
        <v>60</v>
      </c>
      <c r="O19" s="10">
        <v>60</v>
      </c>
      <c r="P19" s="10">
        <v>60</v>
      </c>
      <c r="Q19" s="10">
        <v>60</v>
      </c>
      <c r="R19" s="10">
        <v>60</v>
      </c>
      <c r="S19" s="10">
        <v>37</v>
      </c>
      <c r="T19" s="10"/>
      <c r="U19" s="10"/>
      <c r="V19" s="10"/>
      <c r="W19" s="10"/>
      <c r="X19" s="10"/>
      <c r="Y19" s="14"/>
      <c r="Z19" s="8">
        <f t="shared" si="0"/>
        <v>0</v>
      </c>
    </row>
    <row r="20" spans="1:26" ht="78" customHeight="1">
      <c r="A20" s="9" t="s">
        <v>1</v>
      </c>
      <c r="B20" s="10">
        <v>51793</v>
      </c>
      <c r="C20" s="10" t="s">
        <v>47</v>
      </c>
      <c r="D20" s="9" t="s">
        <v>9</v>
      </c>
      <c r="E20" s="9" t="s">
        <v>4</v>
      </c>
      <c r="F20" s="9" t="s">
        <v>3</v>
      </c>
      <c r="G20" s="13">
        <v>42.749999999999993</v>
      </c>
      <c r="H20" s="13">
        <v>90</v>
      </c>
      <c r="I20" s="10">
        <v>53</v>
      </c>
      <c r="J20" s="10">
        <v>0</v>
      </c>
      <c r="K20" s="10">
        <v>19</v>
      </c>
      <c r="L20" s="10">
        <v>0</v>
      </c>
      <c r="M20" s="10">
        <v>12</v>
      </c>
      <c r="N20" s="10"/>
      <c r="O20" s="10"/>
      <c r="P20" s="10"/>
      <c r="Q20" s="10">
        <v>1</v>
      </c>
      <c r="R20" s="10"/>
      <c r="S20" s="10"/>
      <c r="T20" s="10"/>
      <c r="U20" s="10"/>
      <c r="V20" s="10"/>
      <c r="W20" s="10"/>
      <c r="X20" s="10"/>
      <c r="Y20" s="14"/>
      <c r="Z20" s="8">
        <f t="shared" ref="Z20:Z32" si="2">+Y20*G20</f>
        <v>0</v>
      </c>
    </row>
    <row r="21" spans="1:26" ht="78" customHeight="1">
      <c r="A21" s="9" t="e" vm="8">
        <v>#VALUE!</v>
      </c>
      <c r="B21" s="10">
        <v>51701</v>
      </c>
      <c r="C21" s="10" t="s">
        <v>47</v>
      </c>
      <c r="D21" s="9" t="s">
        <v>9</v>
      </c>
      <c r="E21" s="9" t="s">
        <v>48</v>
      </c>
      <c r="F21" s="9" t="s">
        <v>2</v>
      </c>
      <c r="G21" s="13">
        <v>42.749999999999993</v>
      </c>
      <c r="H21" s="13">
        <v>90</v>
      </c>
      <c r="I21" s="10"/>
      <c r="J21" s="10">
        <v>57</v>
      </c>
      <c r="K21" s="10"/>
      <c r="L21" s="10"/>
      <c r="M21" s="10">
        <v>15</v>
      </c>
      <c r="N21" s="10"/>
      <c r="O21" s="10">
        <v>60</v>
      </c>
      <c r="P21" s="10"/>
      <c r="Q21" s="10"/>
      <c r="R21" s="10">
        <v>20</v>
      </c>
      <c r="S21" s="10"/>
      <c r="T21" s="10"/>
      <c r="U21" s="10"/>
      <c r="V21" s="10"/>
      <c r="W21" s="10"/>
      <c r="X21" s="10"/>
      <c r="Y21" s="14"/>
      <c r="Z21" s="8">
        <f t="shared" si="2"/>
        <v>0</v>
      </c>
    </row>
    <row r="22" spans="1:26" ht="78" customHeight="1">
      <c r="A22" s="9" t="e" vm="8">
        <v>#VALUE!</v>
      </c>
      <c r="B22" s="10">
        <v>51703</v>
      </c>
      <c r="C22" s="10" t="s">
        <v>47</v>
      </c>
      <c r="D22" s="9" t="s">
        <v>9</v>
      </c>
      <c r="E22" s="9" t="s">
        <v>48</v>
      </c>
      <c r="F22" s="9" t="s">
        <v>3</v>
      </c>
      <c r="G22" s="13">
        <v>42.749999999999993</v>
      </c>
      <c r="H22" s="13">
        <v>90</v>
      </c>
      <c r="I22" s="10">
        <v>60</v>
      </c>
      <c r="J22" s="10">
        <v>60</v>
      </c>
      <c r="K22" s="10">
        <v>60</v>
      </c>
      <c r="L22" s="10">
        <v>60</v>
      </c>
      <c r="M22" s="10">
        <v>60</v>
      </c>
      <c r="N22" s="10">
        <v>60</v>
      </c>
      <c r="O22" s="10">
        <v>60</v>
      </c>
      <c r="P22" s="10">
        <v>60</v>
      </c>
      <c r="Q22" s="10"/>
      <c r="R22" s="10">
        <v>13</v>
      </c>
      <c r="S22" s="10"/>
      <c r="T22" s="10"/>
      <c r="U22" s="10"/>
      <c r="V22" s="10"/>
      <c r="W22" s="10"/>
      <c r="X22" s="10"/>
      <c r="Y22" s="14"/>
      <c r="Z22" s="8">
        <f t="shared" si="2"/>
        <v>0</v>
      </c>
    </row>
    <row r="23" spans="1:26" ht="78" customHeight="1">
      <c r="A23" s="9" t="s">
        <v>1</v>
      </c>
      <c r="B23" s="10">
        <v>151211</v>
      </c>
      <c r="C23" s="10" t="s">
        <v>49</v>
      </c>
      <c r="D23" s="9" t="s">
        <v>9</v>
      </c>
      <c r="E23" s="9" t="s">
        <v>5</v>
      </c>
      <c r="F23" s="9" t="s">
        <v>2</v>
      </c>
      <c r="G23" s="13">
        <v>47.503799999999998</v>
      </c>
      <c r="H23" s="13">
        <v>100</v>
      </c>
      <c r="I23" s="10"/>
      <c r="J23" s="10"/>
      <c r="K23" s="10"/>
      <c r="L23" s="10">
        <v>60</v>
      </c>
      <c r="M23" s="10">
        <v>60</v>
      </c>
      <c r="N23" s="10">
        <v>60</v>
      </c>
      <c r="O23" s="10">
        <v>60</v>
      </c>
      <c r="P23" s="10">
        <v>60</v>
      </c>
      <c r="Q23" s="10">
        <v>60</v>
      </c>
      <c r="R23" s="10">
        <v>60</v>
      </c>
      <c r="S23" s="10">
        <v>60</v>
      </c>
      <c r="T23" s="10">
        <v>19</v>
      </c>
      <c r="U23" s="10"/>
      <c r="V23" s="10"/>
      <c r="W23" s="10"/>
      <c r="X23" s="10"/>
      <c r="Y23" s="14"/>
      <c r="Z23" s="8">
        <f t="shared" si="2"/>
        <v>0</v>
      </c>
    </row>
    <row r="24" spans="1:26" ht="78" customHeight="1">
      <c r="A24" s="9" t="s">
        <v>1</v>
      </c>
      <c r="B24" s="10">
        <v>151213</v>
      </c>
      <c r="C24" s="10" t="s">
        <v>49</v>
      </c>
      <c r="D24" s="9" t="s">
        <v>9</v>
      </c>
      <c r="E24" s="9" t="s">
        <v>5</v>
      </c>
      <c r="F24" s="9" t="s">
        <v>3</v>
      </c>
      <c r="G24" s="13">
        <v>47.503799999999998</v>
      </c>
      <c r="H24" s="13">
        <v>100</v>
      </c>
      <c r="I24" s="10">
        <v>60</v>
      </c>
      <c r="J24" s="10">
        <v>60</v>
      </c>
      <c r="K24" s="10">
        <v>60</v>
      </c>
      <c r="L24" s="10">
        <v>60</v>
      </c>
      <c r="M24" s="10">
        <v>60</v>
      </c>
      <c r="N24" s="10">
        <v>60</v>
      </c>
      <c r="O24" s="10">
        <v>60</v>
      </c>
      <c r="P24" s="10"/>
      <c r="Q24" s="10"/>
      <c r="R24" s="10"/>
      <c r="S24" s="10"/>
      <c r="T24" s="10"/>
      <c r="U24" s="10"/>
      <c r="V24" s="10"/>
      <c r="W24" s="10"/>
      <c r="X24" s="10"/>
      <c r="Y24" s="14"/>
      <c r="Z24" s="8">
        <f t="shared" si="2"/>
        <v>0</v>
      </c>
    </row>
    <row r="25" spans="1:26" ht="78" customHeight="1">
      <c r="A25" s="9" t="e" vm="9">
        <v>#VALUE!</v>
      </c>
      <c r="B25" s="10">
        <v>1032045</v>
      </c>
      <c r="C25" s="10" t="s">
        <v>49</v>
      </c>
      <c r="D25" s="9" t="s">
        <v>9</v>
      </c>
      <c r="E25" s="11" t="s">
        <v>52</v>
      </c>
      <c r="F25" s="9" t="s">
        <v>2</v>
      </c>
      <c r="G25" s="13">
        <v>42.75</v>
      </c>
      <c r="H25" s="13">
        <v>90</v>
      </c>
      <c r="I25" s="10">
        <v>3</v>
      </c>
      <c r="J25" s="10">
        <v>36</v>
      </c>
      <c r="K25" s="10">
        <v>8</v>
      </c>
      <c r="L25" s="10">
        <v>5</v>
      </c>
      <c r="M25" s="10">
        <v>60</v>
      </c>
      <c r="N25" s="10">
        <v>60</v>
      </c>
      <c r="O25" s="10">
        <v>60</v>
      </c>
      <c r="P25" s="10">
        <v>60</v>
      </c>
      <c r="Q25" s="10">
        <v>60</v>
      </c>
      <c r="R25" s="10">
        <v>60</v>
      </c>
      <c r="S25" s="10">
        <v>60</v>
      </c>
      <c r="T25" s="10">
        <v>60</v>
      </c>
      <c r="U25" s="10"/>
      <c r="V25" s="10"/>
      <c r="W25" s="10"/>
      <c r="X25" s="10"/>
      <c r="Y25" s="14"/>
      <c r="Z25" s="8">
        <f t="shared" si="2"/>
        <v>0</v>
      </c>
    </row>
    <row r="26" spans="1:26" ht="78" customHeight="1">
      <c r="A26" s="9" t="e" vm="10">
        <v>#VALUE!</v>
      </c>
      <c r="B26" s="10">
        <v>1029162</v>
      </c>
      <c r="C26" s="10" t="s">
        <v>49</v>
      </c>
      <c r="D26" s="9" t="s">
        <v>9</v>
      </c>
      <c r="E26" s="9" t="s">
        <v>50</v>
      </c>
      <c r="F26" s="9" t="s">
        <v>3</v>
      </c>
      <c r="G26" s="13">
        <v>47.503799999999998</v>
      </c>
      <c r="H26" s="13">
        <v>100</v>
      </c>
      <c r="I26" s="10"/>
      <c r="J26" s="10">
        <v>19</v>
      </c>
      <c r="K26" s="10">
        <v>5</v>
      </c>
      <c r="L26" s="10">
        <v>52</v>
      </c>
      <c r="M26" s="10">
        <v>4</v>
      </c>
      <c r="N26" s="10"/>
      <c r="O26" s="10">
        <v>12</v>
      </c>
      <c r="P26" s="10">
        <v>26</v>
      </c>
      <c r="Q26" s="10">
        <v>60</v>
      </c>
      <c r="R26" s="10">
        <v>60</v>
      </c>
      <c r="S26" s="10">
        <v>60</v>
      </c>
      <c r="T26" s="10">
        <v>24</v>
      </c>
      <c r="U26" s="10"/>
      <c r="V26" s="10"/>
      <c r="W26" s="10"/>
      <c r="X26" s="10"/>
      <c r="Y26" s="14"/>
      <c r="Z26" s="8">
        <f t="shared" si="2"/>
        <v>0</v>
      </c>
    </row>
    <row r="27" spans="1:26" ht="78" customHeight="1">
      <c r="A27" s="9" t="e" vm="11">
        <v>#VALUE!</v>
      </c>
      <c r="B27" s="10">
        <v>1029170</v>
      </c>
      <c r="C27" s="10" t="s">
        <v>49</v>
      </c>
      <c r="D27" s="9" t="s">
        <v>9</v>
      </c>
      <c r="E27" s="9" t="s">
        <v>51</v>
      </c>
      <c r="F27" s="9" t="s">
        <v>2</v>
      </c>
      <c r="G27" s="13">
        <v>47.503799999999998</v>
      </c>
      <c r="H27" s="13">
        <v>100</v>
      </c>
      <c r="I27" s="10">
        <v>1</v>
      </c>
      <c r="J27" s="10">
        <v>5</v>
      </c>
      <c r="K27" s="10">
        <v>21</v>
      </c>
      <c r="L27" s="10">
        <v>56</v>
      </c>
      <c r="M27" s="10">
        <v>42</v>
      </c>
      <c r="N27" s="10">
        <v>38</v>
      </c>
      <c r="O27" s="10">
        <v>56</v>
      </c>
      <c r="P27" s="10">
        <v>60</v>
      </c>
      <c r="Q27" s="10">
        <v>60</v>
      </c>
      <c r="R27" s="10">
        <v>52</v>
      </c>
      <c r="S27" s="10">
        <v>45</v>
      </c>
      <c r="T27" s="10">
        <v>15</v>
      </c>
      <c r="U27" s="10"/>
      <c r="V27" s="10"/>
      <c r="W27" s="10"/>
      <c r="X27" s="10"/>
      <c r="Y27" s="14"/>
      <c r="Z27" s="8">
        <f t="shared" si="2"/>
        <v>0</v>
      </c>
    </row>
    <row r="28" spans="1:26" ht="78" customHeight="1">
      <c r="A28" s="9" t="e" vm="11">
        <v>#VALUE!</v>
      </c>
      <c r="B28" s="10">
        <v>1029151</v>
      </c>
      <c r="C28" s="10" t="s">
        <v>49</v>
      </c>
      <c r="D28" s="9" t="s">
        <v>9</v>
      </c>
      <c r="E28" s="9" t="s">
        <v>51</v>
      </c>
      <c r="F28" s="9" t="s">
        <v>3</v>
      </c>
      <c r="G28" s="13">
        <v>47.503799999999998</v>
      </c>
      <c r="H28" s="13">
        <v>100</v>
      </c>
      <c r="I28" s="10">
        <v>10</v>
      </c>
      <c r="J28" s="10">
        <v>60</v>
      </c>
      <c r="K28" s="10">
        <v>60</v>
      </c>
      <c r="L28" s="10">
        <v>60</v>
      </c>
      <c r="M28" s="10">
        <v>60</v>
      </c>
      <c r="N28" s="10">
        <v>60</v>
      </c>
      <c r="O28" s="10">
        <v>60</v>
      </c>
      <c r="P28" s="10">
        <v>60</v>
      </c>
      <c r="Q28" s="10">
        <v>60</v>
      </c>
      <c r="R28" s="10">
        <v>1</v>
      </c>
      <c r="S28" s="10">
        <v>22</v>
      </c>
      <c r="T28" s="10">
        <v>30</v>
      </c>
      <c r="U28" s="10"/>
      <c r="V28" s="10"/>
      <c r="W28" s="10"/>
      <c r="X28" s="10"/>
      <c r="Y28" s="14"/>
      <c r="Z28" s="8">
        <f t="shared" si="2"/>
        <v>0</v>
      </c>
    </row>
    <row r="29" spans="1:26" ht="78" customHeight="1">
      <c r="A29" s="9" t="e" vm="12">
        <v>#VALUE!</v>
      </c>
      <c r="B29" s="10">
        <v>151181</v>
      </c>
      <c r="C29" s="10" t="s">
        <v>49</v>
      </c>
      <c r="D29" s="9" t="s">
        <v>9</v>
      </c>
      <c r="E29" s="9" t="s">
        <v>53</v>
      </c>
      <c r="F29" s="9" t="s">
        <v>2</v>
      </c>
      <c r="G29" s="13">
        <v>47.503799999999998</v>
      </c>
      <c r="H29" s="13">
        <v>100</v>
      </c>
      <c r="I29" s="10">
        <v>24</v>
      </c>
      <c r="J29" s="10">
        <v>60</v>
      </c>
      <c r="K29" s="10">
        <v>60</v>
      </c>
      <c r="L29" s="10">
        <v>60</v>
      </c>
      <c r="M29" s="10">
        <v>60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4"/>
      <c r="Z29" s="8">
        <f t="shared" si="2"/>
        <v>0</v>
      </c>
    </row>
    <row r="30" spans="1:26" ht="78" customHeight="1">
      <c r="A30" s="9" t="e" vm="12">
        <v>#VALUE!</v>
      </c>
      <c r="B30" s="10">
        <v>151183</v>
      </c>
      <c r="C30" s="10" t="s">
        <v>49</v>
      </c>
      <c r="D30" s="9" t="s">
        <v>9</v>
      </c>
      <c r="E30" s="9" t="s">
        <v>53</v>
      </c>
      <c r="F30" s="9" t="s">
        <v>3</v>
      </c>
      <c r="G30" s="13">
        <v>47.503799999999998</v>
      </c>
      <c r="H30" s="13">
        <v>100</v>
      </c>
      <c r="I30" s="10"/>
      <c r="J30" s="10">
        <v>60</v>
      </c>
      <c r="K30" s="10">
        <v>60</v>
      </c>
      <c r="L30" s="10">
        <v>60</v>
      </c>
      <c r="M30" s="10"/>
      <c r="N30" s="10"/>
      <c r="O30" s="10">
        <v>60</v>
      </c>
      <c r="P30" s="10">
        <v>60</v>
      </c>
      <c r="Q30" s="10">
        <v>60</v>
      </c>
      <c r="R30" s="10">
        <v>60</v>
      </c>
      <c r="S30" s="10"/>
      <c r="T30" s="10"/>
      <c r="U30" s="10"/>
      <c r="V30" s="10"/>
      <c r="W30" s="10"/>
      <c r="X30" s="10"/>
      <c r="Y30" s="14"/>
      <c r="Z30" s="8">
        <f t="shared" si="2"/>
        <v>0</v>
      </c>
    </row>
    <row r="31" spans="1:26" ht="78" customHeight="1">
      <c r="A31" s="9" t="e" vm="13">
        <v>#VALUE!</v>
      </c>
      <c r="B31" s="10">
        <v>151211</v>
      </c>
      <c r="C31" s="10" t="s">
        <v>49</v>
      </c>
      <c r="D31" s="9" t="s">
        <v>9</v>
      </c>
      <c r="E31" s="9" t="s">
        <v>5</v>
      </c>
      <c r="F31" s="9" t="s">
        <v>2</v>
      </c>
      <c r="G31" s="13">
        <v>47.503799999999998</v>
      </c>
      <c r="H31" s="13">
        <v>100</v>
      </c>
      <c r="I31" s="10"/>
      <c r="J31" s="10">
        <v>3</v>
      </c>
      <c r="K31" s="10"/>
      <c r="L31" s="10">
        <v>60</v>
      </c>
      <c r="M31" s="10">
        <v>60</v>
      </c>
      <c r="N31" s="10">
        <v>60</v>
      </c>
      <c r="O31" s="10">
        <v>60</v>
      </c>
      <c r="P31" s="10">
        <v>60</v>
      </c>
      <c r="Q31" s="10">
        <v>60</v>
      </c>
      <c r="R31" s="10">
        <v>60</v>
      </c>
      <c r="S31" s="10">
        <v>60</v>
      </c>
      <c r="T31" s="10">
        <v>19</v>
      </c>
      <c r="U31" s="10"/>
      <c r="V31" s="10"/>
      <c r="W31" s="10"/>
      <c r="X31" s="10"/>
      <c r="Y31" s="14"/>
      <c r="Z31" s="8">
        <f t="shared" si="2"/>
        <v>0</v>
      </c>
    </row>
    <row r="32" spans="1:26" ht="78" customHeight="1">
      <c r="A32" s="9" t="e" vm="13">
        <v>#VALUE!</v>
      </c>
      <c r="B32" s="10">
        <v>151213</v>
      </c>
      <c r="C32" s="10" t="s">
        <v>49</v>
      </c>
      <c r="D32" s="9" t="s">
        <v>9</v>
      </c>
      <c r="E32" s="9" t="s">
        <v>5</v>
      </c>
      <c r="F32" s="9" t="s">
        <v>3</v>
      </c>
      <c r="G32" s="13">
        <v>47.503799999999998</v>
      </c>
      <c r="H32" s="13">
        <v>100</v>
      </c>
      <c r="I32" s="10">
        <v>57</v>
      </c>
      <c r="J32" s="10">
        <v>60</v>
      </c>
      <c r="K32" s="10">
        <v>60</v>
      </c>
      <c r="L32" s="10">
        <v>60</v>
      </c>
      <c r="M32" s="10">
        <v>60</v>
      </c>
      <c r="N32" s="10">
        <v>60</v>
      </c>
      <c r="O32" s="10">
        <v>60</v>
      </c>
      <c r="P32" s="10"/>
      <c r="Q32" s="10">
        <v>1</v>
      </c>
      <c r="R32" s="10"/>
      <c r="S32" s="10">
        <v>28</v>
      </c>
      <c r="T32" s="10">
        <v>11</v>
      </c>
      <c r="U32" s="10"/>
      <c r="V32" s="10"/>
      <c r="W32" s="10"/>
      <c r="X32" s="10"/>
      <c r="Y32" s="14"/>
      <c r="Z32" s="8">
        <f t="shared" si="2"/>
        <v>0</v>
      </c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"/>
  <sheetViews>
    <sheetView showGridLines="0" workbookViewId="0">
      <selection activeCell="F12" sqref="F12"/>
    </sheetView>
  </sheetViews>
  <sheetFormatPr defaultColWidth="15.28515625" defaultRowHeight="15"/>
  <cols>
    <col min="1" max="1" width="15.28515625" style="3"/>
    <col min="2" max="2" width="15.42578125" style="3" bestFit="1" customWidth="1"/>
    <col min="3" max="16384" width="15.28515625" style="3"/>
  </cols>
  <sheetData>
    <row r="2" spans="2:7">
      <c r="B2" s="5" t="s">
        <v>23</v>
      </c>
      <c r="C2" s="5" t="s">
        <v>14</v>
      </c>
      <c r="D2" s="5" t="s">
        <v>15</v>
      </c>
      <c r="E2" s="5" t="s">
        <v>16</v>
      </c>
      <c r="F2" s="5" t="s">
        <v>24</v>
      </c>
      <c r="G2" s="5" t="s">
        <v>22</v>
      </c>
    </row>
    <row r="3" spans="2:7">
      <c r="B3" s="6" t="s">
        <v>11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</row>
    <row r="4" spans="2:7">
      <c r="B4" s="4" t="s">
        <v>25</v>
      </c>
      <c r="C4" s="4" t="s">
        <v>27</v>
      </c>
      <c r="D4" s="4" t="s">
        <v>28</v>
      </c>
      <c r="E4" s="4" t="s">
        <v>26</v>
      </c>
      <c r="F4" s="4" t="s">
        <v>29</v>
      </c>
      <c r="G4" s="4" t="s">
        <v>30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610D966068FB48A8BAC7F3446D73F4" ma:contentTypeVersion="16" ma:contentTypeDescription="Ein neues Dokument erstellen." ma:contentTypeScope="" ma:versionID="7ffe59e52db38e02a9a24f81503e75b6">
  <xsd:schema xmlns:xsd="http://www.w3.org/2001/XMLSchema" xmlns:xs="http://www.w3.org/2001/XMLSchema" xmlns:p="http://schemas.microsoft.com/office/2006/metadata/properties" xmlns:ns2="aa644421-c1a6-4923-99d6-188c1399cc42" xmlns:ns3="41b33a4a-7da1-4cfe-9ed3-d7dfbcdf1ca6" targetNamespace="http://schemas.microsoft.com/office/2006/metadata/properties" ma:root="true" ma:fieldsID="e90e8cbcd4600fdf4a85425daf9e335c" ns2:_="" ns3:_="">
    <xsd:import namespace="aa644421-c1a6-4923-99d6-188c1399cc42"/>
    <xsd:import namespace="41b33a4a-7da1-4cfe-9ed3-d7dfbcdf1c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44421-c1a6-4923-99d6-188c1399cc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749a1150-87e7-48a0-8246-4075e38d3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33a4a-7da1-4cfe-9ed3-d7dfbcdf1ca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16e356a-61b3-4d95-9571-28185b20c48b}" ma:internalName="TaxCatchAll" ma:showField="CatchAllData" ma:web="41b33a4a-7da1-4cfe-9ed3-d7dfbcdf1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b33a4a-7da1-4cfe-9ed3-d7dfbcdf1ca6" xsi:nil="true"/>
    <lcf76f155ced4ddcb4097134ff3c332f xmlns="aa644421-c1a6-4923-99d6-188c1399cc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DB50E7-8A3F-443C-B0CE-4A4895FEB6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438EF6-55C8-48D6-B145-F9D3E3B7C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44421-c1a6-4923-99d6-188c1399cc42"/>
    <ds:schemaRef ds:uri="41b33a4a-7da1-4cfe-9ed3-d7dfbcdf1c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E707A6-EB2E-4BC6-B21A-E2CC1243C8F4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aa644421-c1a6-4923-99d6-188c1399cc4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1b33a4a-7da1-4cfe-9ed3-d7dfbcdf1ca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CUT OFF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2025-05-08T06:42:57Z</dcterms:created>
  <dcterms:modified xsi:type="dcterms:W3CDTF">2026-06-19T08:33:05Z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0x010100F7610D966068FB48A8BAC7F3446D73F4</vt:lpwstr>
  </property>
  <property fmtid="{D5CDD505-2E9C-101B-9397-08002B2CF9AE}" pid="3" name="MediaServiceImageTags">
    <vt:lpwstr/>
  </property>
</Properties>
</file>